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badmon\Desktop\C A R L A\CUENTA PUBLICA\2021\FORMATOS PARA IMPRIMIR\"/>
    </mc:Choice>
  </mc:AlternateContent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0" yWindow="0" windowWidth="21600" windowHeight="9030"/>
  </bookViews>
  <sheets>
    <sheet name="EAI_FF" sheetId="1" r:id="rId1"/>
  </sheets>
  <definedNames>
    <definedName name="_xlnm.Print_Area" localSheetId="0">EAI_FF!$A$1:$I$35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H18" i="1" s="1"/>
  <c r="F18" i="1"/>
  <c r="D18" i="1"/>
  <c r="C18" i="1"/>
  <c r="G8" i="1"/>
  <c r="G26" i="1" s="1"/>
  <c r="F8" i="1"/>
  <c r="D8" i="1"/>
  <c r="C8" i="1"/>
  <c r="E18" i="1" l="1"/>
  <c r="F26" i="1"/>
  <c r="H8" i="1"/>
  <c r="E8" i="1"/>
  <c r="C26" i="1"/>
  <c r="H26" i="1" s="1"/>
  <c r="D26" i="1"/>
  <c r="E26" i="1" s="1"/>
</calcChain>
</file>

<file path=xl/sharedStrings.xml><?xml version="1.0" encoding="utf-8"?>
<sst xmlns="http://schemas.openxmlformats.org/spreadsheetml/2006/main" count="41" uniqueCount="37">
  <si>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</si>
  <si>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</si>
  <si>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</si>
  <si>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</si>
  <si>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</si>
  <si>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</si>
  <si>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</si>
  <si>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</si>
  <si>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</si>
  <si>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</si>
  <si>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</si>
  <si>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</si>
  <si>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</si>
  <si>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</si>
  <si>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</si>
  <si>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</si>
  <si>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</si>
  <si>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</si>
  <si>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</si>
  <si>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</si>
  <si>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</si>
  <si>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</si>
  <si>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</si>
  <si>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</si>
  <si>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</si>
  <si>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</si>
  <si>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</si>
  <si>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</si>
  <si>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</si>
  <si>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 xml:space="preserve">INSTITUTO TECNOLOGICO SUPERIOR DE NUEVO CASAS GRANDES </t>
  </si>
  <si>
    <t>Del 01 de enero al 31 de diciembre del 2021</t>
  </si>
  <si>
    <t>_________________________________________________</t>
  </si>
  <si>
    <t xml:space="preserve">               C.P. ALAN FERNANDO SALAICES SANDOVAL </t>
  </si>
  <si>
    <t xml:space="preserve">             JEFATURA DEL DEPTO. DE REC. FINANCIEROS </t>
  </si>
  <si>
    <t xml:space="preserve">                                 LIC. MIGUEL ANGEL PADILLA CONTRERAS</t>
  </si>
  <si>
    <t xml:space="preserve">                                DIRECTOR DE PLANEACIÓN Y VINCULACIÓN</t>
  </si>
  <si>
    <t xml:space="preserve">                   _____________________________________________________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</si>
</sst>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FF">
    <pageSetUpPr fitToPage="1"/>
  </sheetPr>
  <dimension ref="B1:H56"/>
  <sheetViews>
    <sheetView tabSelected="1" topLeftCell="A7" workbookViewId="0">
      <selection activeCell="B34" sqref="B34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2.7109375" style="1" customWidth="1"/>
    <col min="6" max="7" width="12.28515625" style="1" bestFit="1" customWidth="1"/>
    <col min="8" max="8" width="11.42578125" style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29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75" thickBot="1" x14ac:dyDescent="0.25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65072251.899999999</v>
      </c>
      <c r="D8" s="18">
        <f>SUM(D9:D16)</f>
        <v>12166124.200000001</v>
      </c>
      <c r="E8" s="21">
        <f t="shared" ref="E8:E16" si="0">C8+D8</f>
        <v>77238376.099999994</v>
      </c>
      <c r="F8" s="18">
        <f>SUM(F9:F16)</f>
        <v>77240045.780000001</v>
      </c>
      <c r="G8" s="21">
        <f>SUM(G9:G16)</f>
        <v>66065378.25</v>
      </c>
      <c r="H8" s="5">
        <f t="shared" ref="H8:H16" si="1">G8-C8</f>
        <v>993126.35000000149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25132.32</v>
      </c>
      <c r="E14" s="23">
        <f t="shared" si="0"/>
        <v>25132.32</v>
      </c>
      <c r="F14" s="19">
        <v>26801.9</v>
      </c>
      <c r="G14" s="22">
        <v>26801.9</v>
      </c>
      <c r="H14" s="7">
        <f t="shared" si="1"/>
        <v>26801.9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65072251.899999999</v>
      </c>
      <c r="D16" s="19">
        <v>12140991.880000001</v>
      </c>
      <c r="E16" s="23">
        <f t="shared" si="0"/>
        <v>77213243.780000001</v>
      </c>
      <c r="F16" s="19">
        <v>77213243.879999995</v>
      </c>
      <c r="G16" s="22">
        <v>66038576.350000001</v>
      </c>
      <c r="H16" s="7">
        <f t="shared" si="1"/>
        <v>966324.45000000298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6150000</v>
      </c>
      <c r="D18" s="18">
        <f>SUM(D19:D22)</f>
        <v>-291092</v>
      </c>
      <c r="E18" s="21">
        <f>C18+D18</f>
        <v>5858908</v>
      </c>
      <c r="F18" s="18">
        <f>SUM(F19:F22)</f>
        <v>5858908</v>
      </c>
      <c r="G18" s="21">
        <f>SUM(G19:G22)</f>
        <v>5826360</v>
      </c>
      <c r="H18" s="5">
        <f>G18-C18</f>
        <v>-323640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6150000</v>
      </c>
      <c r="D21" s="19">
        <v>-291092</v>
      </c>
      <c r="E21" s="23">
        <f>C21+D21</f>
        <v>5858908</v>
      </c>
      <c r="F21" s="19">
        <v>5858908</v>
      </c>
      <c r="G21" s="22">
        <v>5826360</v>
      </c>
      <c r="H21" s="7">
        <f>G21-C21</f>
        <v>-323640</v>
      </c>
    </row>
    <row r="22" spans="2:8" x14ac:dyDescent="0.2">
      <c r="B22" s="6" t="s">
        <v>22</v>
      </c>
      <c r="C22" s="22">
        <v>0</v>
      </c>
      <c r="D22" s="19">
        <v>0</v>
      </c>
      <c r="E22" s="23">
        <f>C22+D22</f>
        <v>0</v>
      </c>
      <c r="F22" s="19">
        <v>0</v>
      </c>
      <c r="G22" s="22">
        <v>0</v>
      </c>
      <c r="H22" s="7">
        <f>G22-C22</f>
        <v>0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71222251.900000006</v>
      </c>
      <c r="D26" s="26">
        <f>SUM(D24,D18,D8)</f>
        <v>11875032.200000001</v>
      </c>
      <c r="E26" s="15">
        <f>SUM(D26,C26)</f>
        <v>83097284.100000009</v>
      </c>
      <c r="F26" s="26">
        <f>SUM(F24,F18,F8)</f>
        <v>83098953.780000001</v>
      </c>
      <c r="G26" s="15">
        <f>SUM(G24,G18,G8)</f>
        <v>71891738.25</v>
      </c>
      <c r="H26" s="28">
        <f>SUM(G26-C26)</f>
        <v>669486.34999999404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ht="36.75" customHeight="1" x14ac:dyDescent="0.2"/>
    <row r="29" spans="2:8" s="3" customFormat="1" x14ac:dyDescent="0.2">
      <c r="B29" s="48" t="s">
        <v>34</v>
      </c>
      <c r="D29" s="48" t="s">
        <v>32</v>
      </c>
    </row>
    <row r="30" spans="2:8" s="3" customFormat="1" x14ac:dyDescent="0.2">
      <c r="B30" s="48" t="s">
        <v>35</v>
      </c>
      <c r="D30" s="48" t="s">
        <v>33</v>
      </c>
    </row>
    <row r="31" spans="2:8" s="3" customFormat="1" x14ac:dyDescent="0.2"/>
    <row r="32" spans="2:8" s="3" customFormat="1" x14ac:dyDescent="0.2"/>
    <row r="33" spans="2:4" s="3" customFormat="1" x14ac:dyDescent="0.2">
      <c r="B33" s="3" t="s">
        <v>36</v>
      </c>
      <c r="D33" s="3" t="s">
        <v>31</v>
      </c>
    </row>
    <row r="34" spans="2:4" s="3" customFormat="1" x14ac:dyDescent="0.2"/>
    <row r="35" spans="2:4" s="3" customFormat="1" x14ac:dyDescent="0.2"/>
    <row r="36" spans="2:4" s="3" customFormat="1" x14ac:dyDescent="0.2"/>
    <row r="37" spans="2:4" s="3" customFormat="1" x14ac:dyDescent="0.2"/>
    <row r="38" spans="2:4" s="3" customFormat="1" x14ac:dyDescent="0.2"/>
    <row r="39" spans="2:4" s="3" customFormat="1" x14ac:dyDescent="0.2"/>
    <row r="40" spans="2:4" s="3" customFormat="1" x14ac:dyDescent="0.2"/>
    <row r="41" spans="2:4" s="3" customFormat="1" x14ac:dyDescent="0.2"/>
    <row r="42" spans="2:4" s="3" customFormat="1" x14ac:dyDescent="0.2"/>
    <row r="43" spans="2:4" s="3" customFormat="1" x14ac:dyDescent="0.2"/>
    <row r="44" spans="2:4" s="3" customFormat="1" x14ac:dyDescent="0.2"/>
    <row r="45" spans="2:4" s="3" customFormat="1" x14ac:dyDescent="0.2"/>
    <row r="46" spans="2:4" s="3" customFormat="1" x14ac:dyDescent="0.2"/>
    <row r="47" spans="2:4" s="3" customFormat="1" x14ac:dyDescent="0.2"/>
    <row r="48" spans="2:4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EAI_FF</vt:lpstr>
      <vt:lpstr>EAI_FF!Área_de_impresión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Subdirección Administrativa</cp:lastModifiedBy>
  <cp:lastPrinted>2022-02-01T19:19:57Z</cp:lastPrinted>
  <dcterms:created xsi:type="dcterms:W3CDTF">2019-12-05T18:23:32Z</dcterms:created>
  <dcterms:modified xsi:type="dcterms:W3CDTF">2022-02-01T19:20:01Z</dcterms:modified>
</cp:coreProperties>
</file>